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5" i="1" l="1"/>
  <c r="F16" i="1"/>
  <c r="F17" i="1"/>
  <c r="F18" i="1"/>
  <c r="F19" i="1"/>
  <c r="F20" i="1"/>
  <c r="F14" i="1"/>
  <c r="F29" i="1" l="1"/>
  <c r="F28" i="1"/>
  <c r="F27" i="1"/>
  <c r="F26" i="1"/>
  <c r="F25" i="1"/>
  <c r="F24" i="1"/>
  <c r="F30" i="1" l="1"/>
  <c r="F22" i="1"/>
  <c r="D32" i="1" l="1"/>
  <c r="D34" i="1" s="1"/>
</calcChain>
</file>

<file path=xl/sharedStrings.xml><?xml version="1.0" encoding="utf-8"?>
<sst xmlns="http://schemas.openxmlformats.org/spreadsheetml/2006/main" count="43" uniqueCount="42">
  <si>
    <t>ÉLODIE AUBERT  Paysanne boulangère à Gaillan Médoc (33)</t>
  </si>
  <si>
    <t>NOM</t>
  </si>
  <si>
    <t>N° Tel:</t>
  </si>
  <si>
    <t>Courriel:</t>
  </si>
  <si>
    <t>Formule</t>
  </si>
  <si>
    <t>Prix unitaire</t>
  </si>
  <si>
    <t>Quantité</t>
  </si>
  <si>
    <t>Total</t>
  </si>
  <si>
    <t>Campagne long 500g</t>
  </si>
  <si>
    <t>Nature 500g</t>
  </si>
  <si>
    <t>Nature 1KG</t>
  </si>
  <si>
    <t>Spécial A 500g</t>
  </si>
  <si>
    <t>Spécial B 500g</t>
  </si>
  <si>
    <t>Engrain 500g</t>
  </si>
  <si>
    <t>2+4 1KG</t>
  </si>
  <si>
    <t>3+4+5 2KG</t>
  </si>
  <si>
    <t>Total1</t>
  </si>
  <si>
    <t xml:space="preserve">                                                               </t>
  </si>
  <si>
    <t>DOUCEURS</t>
  </si>
  <si>
    <t xml:space="preserve">     MOELLEUX</t>
  </si>
  <si>
    <t>Chocolat</t>
  </si>
  <si>
    <t xml:space="preserve">      BRIOCHES</t>
  </si>
  <si>
    <t>Nature</t>
  </si>
  <si>
    <t>Total Général</t>
  </si>
  <si>
    <t>Total mensuel</t>
  </si>
  <si>
    <t>Établir 12 chèques , à l’ordre de Élodie AUBERT</t>
  </si>
  <si>
    <t xml:space="preserve">Signature </t>
  </si>
  <si>
    <t>Pessac le</t>
  </si>
  <si>
    <t>PAINS</t>
  </si>
  <si>
    <t>12 LIVRAISONS</t>
  </si>
  <si>
    <t>Total3</t>
  </si>
  <si>
    <t>Amandes</t>
  </si>
  <si>
    <t>Noisettes</t>
  </si>
  <si>
    <t>Raisins</t>
  </si>
  <si>
    <t>BON DE COMMANDE 2019</t>
  </si>
  <si>
    <t xml:space="preserve">N° ADHERENT  </t>
  </si>
  <si>
    <t>Description</t>
  </si>
  <si>
    <t xml:space="preserve">et approuvé le contrat d'engagement </t>
  </si>
  <si>
    <t>Je déclare avoir lu</t>
  </si>
  <si>
    <t>à L'AMAP Pains Farines Douceurs</t>
  </si>
  <si>
    <t>Date de livraison des douceurs</t>
  </si>
  <si>
    <t>23 livraisons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</si>
</sst>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   &quot;;#,##0.00&quot;    &quot;;&quot;-&quot;#&quot;    &quot;;@&quot; &quot;"/>
    <numFmt numFmtId="165" formatCode="dd/mm/yy"/>
    <numFmt numFmtId="166" formatCode="#,##0.00&quot; &quot;[$€-40C];[Red]&quot;-&quot;#,##0.00&quot; &quot;[$€-40C]"/>
  </numFmts>
  <fonts count="24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Liberation Sans"/>
    </font>
    <font>
      <b/>
      <sz val="12"/>
      <color rgb="FF000000"/>
      <name val="Liberation Sans"/>
    </font>
    <font>
      <sz val="11"/>
      <color theme="1"/>
      <name val="Liberation Sans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rgb="FFFF0000"/>
      <name val="Calibri"/>
      <family val="2"/>
    </font>
    <font>
      <b/>
      <sz val="15"/>
      <color rgb="FFFF3333"/>
      <name val="Calibri"/>
      <family val="2"/>
    </font>
    <font>
      <sz val="11"/>
      <color rgb="FF000000"/>
      <name val="Liberation Sans"/>
    </font>
    <font>
      <sz val="14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alibri"/>
      <family val="2"/>
      <scheme val="minor"/>
    </font>
    <font>
      <sz val="14"/>
      <color theme="5" tint="-0.249977111117893"/>
      <name val="Liberation Sans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Liberation Sans"/>
      <family val="2"/>
    </font>
    <font>
      <i/>
      <sz val="11"/>
      <color theme="1"/>
      <name val="Calibri"/>
      <family val="2"/>
      <scheme val="minor"/>
    </font>
    <font>
      <sz val="11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12" fillId="0" borderId="0" applyFont="0" applyBorder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</cellStyleXfs>
  <cellXfs count="93">
    <xf numFmtId="0" fontId="0" fillId="0" borderId="0" xfId="0"/>
    <xf numFmtId="4" fontId="8" fillId="0" borderId="3" xfId="0" applyNumberFormat="1" applyFont="1" applyBorder="1"/>
    <xf numFmtId="0" fontId="0" fillId="0" borderId="5" xfId="0" applyBorder="1"/>
    <xf numFmtId="4" fontId="8" fillId="0" borderId="6" xfId="0" applyNumberFormat="1" applyFont="1" applyBorder="1"/>
    <xf numFmtId="4" fontId="8" fillId="0" borderId="18" xfId="0" applyNumberFormat="1" applyFont="1" applyBorder="1"/>
    <xf numFmtId="0" fontId="10" fillId="0" borderId="19" xfId="0" applyFont="1" applyBorder="1" applyAlignment="1">
      <alignment horizontal="center" vertical="center"/>
    </xf>
    <xf numFmtId="0" fontId="8" fillId="0" borderId="0" xfId="0" applyFont="1"/>
    <xf numFmtId="4" fontId="11" fillId="0" borderId="15" xfId="0" applyNumberFormat="1" applyFont="1" applyBorder="1"/>
    <xf numFmtId="0" fontId="9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0" fillId="0" borderId="17" xfId="0" applyBorder="1"/>
    <xf numFmtId="0" fontId="3" fillId="0" borderId="25" xfId="0" applyFont="1" applyBorder="1"/>
    <xf numFmtId="0" fontId="4" fillId="0" borderId="26" xfId="0" applyFont="1" applyBorder="1" applyAlignment="1"/>
    <xf numFmtId="0" fontId="4" fillId="0" borderId="27" xfId="0" applyFont="1" applyBorder="1" applyAlignment="1"/>
    <xf numFmtId="0" fontId="2" fillId="0" borderId="10" xfId="0" applyFont="1" applyBorder="1" applyAlignment="1"/>
    <xf numFmtId="2" fontId="8" fillId="0" borderId="2" xfId="0" applyNumberFormat="1" applyFont="1" applyBorder="1"/>
    <xf numFmtId="0" fontId="9" fillId="0" borderId="1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2" fontId="8" fillId="0" borderId="5" xfId="0" applyNumberFormat="1" applyFont="1" applyBorder="1"/>
    <xf numFmtId="2" fontId="8" fillId="0" borderId="17" xfId="0" applyNumberFormat="1" applyFont="1" applyBorder="1"/>
    <xf numFmtId="0" fontId="10" fillId="0" borderId="35" xfId="0" applyFont="1" applyBorder="1" applyAlignment="1">
      <alignment horizontal="center" vertical="center"/>
    </xf>
    <xf numFmtId="4" fontId="11" fillId="0" borderId="31" xfId="0" applyNumberFormat="1" applyFont="1" applyBorder="1"/>
    <xf numFmtId="0" fontId="6" fillId="0" borderId="31" xfId="0" applyFont="1" applyBorder="1" applyAlignment="1">
      <alignment horizontal="center"/>
    </xf>
    <xf numFmtId="0" fontId="13" fillId="0" borderId="0" xfId="0" applyFont="1"/>
    <xf numFmtId="0" fontId="18" fillId="0" borderId="0" xfId="0" applyFont="1"/>
    <xf numFmtId="0" fontId="0" fillId="0" borderId="0" xfId="0" applyBorder="1"/>
    <xf numFmtId="0" fontId="19" fillId="0" borderId="5" xfId="0" applyFont="1" applyBorder="1"/>
    <xf numFmtId="0" fontId="20" fillId="0" borderId="2" xfId="0" applyFont="1" applyBorder="1"/>
    <xf numFmtId="0" fontId="21" fillId="0" borderId="5" xfId="0" applyFont="1" applyBorder="1"/>
    <xf numFmtId="0" fontId="21" fillId="0" borderId="17" xfId="0" applyFont="1" applyBorder="1"/>
    <xf numFmtId="0" fontId="9" fillId="0" borderId="39" xfId="0" applyFont="1" applyBorder="1" applyAlignment="1">
      <alignment wrapText="1"/>
    </xf>
    <xf numFmtId="0" fontId="0" fillId="0" borderId="40" xfId="0" applyBorder="1"/>
    <xf numFmtId="0" fontId="9" fillId="0" borderId="1" xfId="0" applyFont="1" applyBorder="1" applyAlignment="1">
      <alignment wrapText="1"/>
    </xf>
    <xf numFmtId="0" fontId="0" fillId="0" borderId="2" xfId="0" applyBorder="1"/>
    <xf numFmtId="2" fontId="8" fillId="0" borderId="40" xfId="0" applyNumberFormat="1" applyFont="1" applyBorder="1"/>
    <xf numFmtId="4" fontId="8" fillId="0" borderId="41" xfId="0" applyNumberFormat="1" applyFont="1" applyBorder="1"/>
    <xf numFmtId="0" fontId="10" fillId="0" borderId="15" xfId="0" applyFont="1" applyBorder="1" applyAlignment="1">
      <alignment horizontal="center" vertical="center"/>
    </xf>
    <xf numFmtId="0" fontId="22" fillId="0" borderId="0" xfId="0" applyFont="1"/>
    <xf numFmtId="0" fontId="10" fillId="0" borderId="0" xfId="0" applyFont="1" applyBorder="1" applyAlignment="1">
      <alignment horizontal="center" vertical="center"/>
    </xf>
    <xf numFmtId="4" fontId="11" fillId="0" borderId="0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25" xfId="0" applyBorder="1"/>
    <xf numFmtId="0" fontId="0" fillId="0" borderId="47" xfId="0" applyBorder="1"/>
    <xf numFmtId="0" fontId="0" fillId="0" borderId="48" xfId="0" applyBorder="1"/>
    <xf numFmtId="0" fontId="0" fillId="0" borderId="34" xfId="0" applyBorder="1"/>
    <xf numFmtId="0" fontId="0" fillId="0" borderId="49" xfId="0" applyBorder="1"/>
    <xf numFmtId="0" fontId="0" fillId="0" borderId="50" xfId="0" applyBorder="1"/>
    <xf numFmtId="165" fontId="23" fillId="0" borderId="36" xfId="1" applyNumberFormat="1" applyFont="1" applyBorder="1"/>
    <xf numFmtId="165" fontId="23" fillId="0" borderId="37" xfId="1" applyNumberFormat="1" applyFont="1" applyBorder="1"/>
    <xf numFmtId="165" fontId="23" fillId="0" borderId="38" xfId="1" applyNumberFormat="1" applyFont="1" applyBorder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Border="1" applyAlignment="1"/>
    <xf numFmtId="0" fontId="0" fillId="0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28" xfId="0" applyFill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2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</cellXfs>
  <cellStyles count="7">
    <cellStyle name="Excel_BuiltIn_Comma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51</xdr:row>
      <xdr:rowOff>104775</xdr:rowOff>
    </xdr:from>
    <xdr:ext cx="2691215" cy="687239"/>
    <xdr:sp macro="" textlink="">
      <xdr:nvSpPr>
        <xdr:cNvPr id="3" name="ZoneTexte 2"/>
        <xdr:cNvSpPr txBox="1"/>
      </xdr:nvSpPr>
      <xdr:spPr>
        <a:xfrm>
          <a:off x="57150" y="11610975"/>
          <a:ext cx="2691215" cy="687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 b="1"/>
            <a:t>Farines </a:t>
          </a:r>
        </a:p>
        <a:p>
          <a:r>
            <a:rPr lang="fr-FR" sz="1200" b="1"/>
            <a:t>rapprochez vous des coordinatrices</a:t>
          </a:r>
        </a:p>
        <a:p>
          <a:r>
            <a:rPr lang="fr-FR" sz="1200" b="1"/>
            <a:t>pour vos commandes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7"/>
  <sheetViews>
    <sheetView tabSelected="1" workbookViewId="0">
      <selection activeCell="A14" sqref="A14:A21"/>
    </sheetView>
  </sheetViews>
  <sheetFormatPr baseColWidth="10" defaultRowHeight="15" x14ac:dyDescent="0.25"/>
  <cols>
    <col min="1" max="1" width="23.42578125" customWidth="1"/>
    <col min="2" max="2" width="17.42578125" customWidth="1"/>
    <col min="3" max="3" width="18.42578125" bestFit="1" customWidth="1"/>
    <col min="4" max="4" width="16.85546875" customWidth="1"/>
  </cols>
  <sheetData>
    <row r="3" spans="1:6" ht="26.25" x14ac:dyDescent="0.4">
      <c r="A3" s="71" t="s">
        <v>34</v>
      </c>
      <c r="B3" s="72"/>
      <c r="C3" s="72"/>
      <c r="D3" s="72"/>
      <c r="E3" s="72"/>
      <c r="F3" s="72"/>
    </row>
    <row r="4" spans="1:6" ht="18.75" x14ac:dyDescent="0.3">
      <c r="A4" s="73" t="s">
        <v>0</v>
      </c>
      <c r="B4" s="74"/>
      <c r="C4" s="74"/>
      <c r="D4" s="74"/>
      <c r="E4" s="74"/>
      <c r="F4" s="74"/>
    </row>
    <row r="5" spans="1:6" ht="18.75" x14ac:dyDescent="0.3">
      <c r="A5" s="58"/>
      <c r="B5" s="59"/>
      <c r="C5" s="59"/>
      <c r="D5" s="59"/>
      <c r="E5" s="59"/>
      <c r="F5" s="59"/>
    </row>
    <row r="6" spans="1:6" ht="15.75" thickBot="1" x14ac:dyDescent="0.3">
      <c r="A6" s="75"/>
      <c r="B6" s="75"/>
      <c r="C6" s="75"/>
      <c r="D6" s="75"/>
      <c r="E6" s="75"/>
      <c r="F6" s="72"/>
    </row>
    <row r="7" spans="1:6" ht="29.25" thickBot="1" x14ac:dyDescent="0.5">
      <c r="A7" s="14" t="s">
        <v>1</v>
      </c>
      <c r="B7" s="76"/>
      <c r="C7" s="77"/>
      <c r="D7" s="77"/>
      <c r="E7" s="77"/>
      <c r="F7" s="78"/>
    </row>
    <row r="8" spans="1:6" ht="18.75" x14ac:dyDescent="0.3">
      <c r="A8" s="11" t="s">
        <v>35</v>
      </c>
      <c r="B8" s="79"/>
      <c r="C8" s="80"/>
      <c r="D8" s="80"/>
      <c r="E8" s="80"/>
      <c r="F8" s="81"/>
    </row>
    <row r="9" spans="1:6" ht="21" x14ac:dyDescent="0.35">
      <c r="A9" s="12" t="s">
        <v>2</v>
      </c>
      <c r="B9" s="62"/>
      <c r="C9" s="63"/>
      <c r="D9" s="63"/>
      <c r="E9" s="63"/>
      <c r="F9" s="64"/>
    </row>
    <row r="10" spans="1:6" ht="21.75" thickBot="1" x14ac:dyDescent="0.4">
      <c r="A10" s="13" t="s">
        <v>3</v>
      </c>
      <c r="B10" s="65"/>
      <c r="C10" s="66"/>
      <c r="D10" s="66"/>
      <c r="E10" s="66"/>
      <c r="F10" s="67"/>
    </row>
    <row r="11" spans="1:6" ht="21" x14ac:dyDescent="0.35">
      <c r="A11" s="61"/>
      <c r="B11" s="60"/>
      <c r="C11" s="57"/>
      <c r="D11" s="57"/>
      <c r="E11" s="57"/>
      <c r="F11" s="57"/>
    </row>
    <row r="12" spans="1:6" ht="15.75" thickBot="1" x14ac:dyDescent="0.3"/>
    <row r="13" spans="1:6" ht="16.5" thickBot="1" x14ac:dyDescent="0.3">
      <c r="B13" s="28" t="s">
        <v>4</v>
      </c>
      <c r="C13" s="28" t="s">
        <v>36</v>
      </c>
      <c r="D13" s="28" t="s">
        <v>5</v>
      </c>
      <c r="E13" s="28" t="s">
        <v>6</v>
      </c>
      <c r="F13" s="23" t="s">
        <v>7</v>
      </c>
    </row>
    <row r="14" spans="1:6" ht="35.25" customHeight="1" thickBot="1" x14ac:dyDescent="0.4">
      <c r="A14" s="68" t="s">
        <v>28</v>
      </c>
      <c r="B14" s="19">
        <v>1</v>
      </c>
      <c r="C14" s="16" t="s">
        <v>8</v>
      </c>
      <c r="D14" s="15">
        <v>2.5</v>
      </c>
      <c r="E14" s="33"/>
      <c r="F14" s="1">
        <f>D14*E14*23</f>
        <v>0</v>
      </c>
    </row>
    <row r="15" spans="1:6" ht="27" customHeight="1" thickBot="1" x14ac:dyDescent="0.4">
      <c r="A15" s="69"/>
      <c r="B15" s="20">
        <v>2</v>
      </c>
      <c r="C15" s="17" t="s">
        <v>9</v>
      </c>
      <c r="D15" s="24">
        <v>2.5</v>
      </c>
      <c r="E15" s="32"/>
      <c r="F15" s="1">
        <f t="shared" ref="F15:F20" si="0">D15*E15*23</f>
        <v>0</v>
      </c>
    </row>
    <row r="16" spans="1:6" ht="27" customHeight="1" thickBot="1" x14ac:dyDescent="0.35">
      <c r="A16" s="69"/>
      <c r="B16" s="21">
        <v>3</v>
      </c>
      <c r="C16" s="17" t="s">
        <v>10</v>
      </c>
      <c r="D16" s="24">
        <v>4.7</v>
      </c>
      <c r="E16" s="34"/>
      <c r="F16" s="1">
        <f t="shared" si="0"/>
        <v>0</v>
      </c>
    </row>
    <row r="17" spans="1:6" ht="27" customHeight="1" thickBot="1" x14ac:dyDescent="0.35">
      <c r="A17" s="69"/>
      <c r="B17" s="21">
        <v>4</v>
      </c>
      <c r="C17" s="17" t="s">
        <v>11</v>
      </c>
      <c r="D17" s="24">
        <v>3.6</v>
      </c>
      <c r="E17" s="34"/>
      <c r="F17" s="1">
        <f t="shared" si="0"/>
        <v>0</v>
      </c>
    </row>
    <row r="18" spans="1:6" ht="27" customHeight="1" thickBot="1" x14ac:dyDescent="0.35">
      <c r="A18" s="69"/>
      <c r="B18" s="21">
        <v>5</v>
      </c>
      <c r="C18" s="17" t="s">
        <v>12</v>
      </c>
      <c r="D18" s="24">
        <v>3.9</v>
      </c>
      <c r="E18" s="34"/>
      <c r="F18" s="1">
        <f t="shared" si="0"/>
        <v>0</v>
      </c>
    </row>
    <row r="19" spans="1:6" ht="27" customHeight="1" thickBot="1" x14ac:dyDescent="0.35">
      <c r="A19" s="69"/>
      <c r="B19" s="21">
        <v>6</v>
      </c>
      <c r="C19" s="17" t="s">
        <v>13</v>
      </c>
      <c r="D19" s="24">
        <v>4.2</v>
      </c>
      <c r="E19" s="34"/>
      <c r="F19" s="1">
        <f t="shared" si="0"/>
        <v>0</v>
      </c>
    </row>
    <row r="20" spans="1:6" ht="27" customHeight="1" x14ac:dyDescent="0.3">
      <c r="A20" s="69"/>
      <c r="B20" s="21">
        <v>7</v>
      </c>
      <c r="C20" s="17" t="s">
        <v>14</v>
      </c>
      <c r="D20" s="24">
        <v>5.85</v>
      </c>
      <c r="E20" s="34"/>
      <c r="F20" s="1">
        <f t="shared" si="0"/>
        <v>0</v>
      </c>
    </row>
    <row r="21" spans="1:6" ht="27" customHeight="1" thickBot="1" x14ac:dyDescent="0.35">
      <c r="A21" s="70"/>
      <c r="B21" s="22">
        <v>8</v>
      </c>
      <c r="C21" s="18" t="s">
        <v>15</v>
      </c>
      <c r="D21" s="25">
        <v>11.7</v>
      </c>
      <c r="E21" s="35"/>
      <c r="F21" s="4">
        <f>D21*E21*23</f>
        <v>0</v>
      </c>
    </row>
    <row r="22" spans="1:6" ht="21.75" thickBot="1" x14ac:dyDescent="0.4">
      <c r="A22" s="30" t="s">
        <v>41</v>
      </c>
      <c r="B22" s="5" t="s">
        <v>16</v>
      </c>
      <c r="C22" s="6"/>
      <c r="D22" s="6"/>
      <c r="E22" s="6"/>
      <c r="F22" s="7">
        <f>SUM(F14:F21)</f>
        <v>0</v>
      </c>
    </row>
    <row r="23" spans="1:6" ht="20.25" thickBot="1" x14ac:dyDescent="0.35">
      <c r="A23" s="6"/>
      <c r="B23" s="6"/>
      <c r="C23" s="6"/>
      <c r="D23" s="6"/>
      <c r="E23" s="6" t="s">
        <v>17</v>
      </c>
      <c r="F23" s="6"/>
    </row>
    <row r="24" spans="1:6" ht="20.25" thickBot="1" x14ac:dyDescent="0.35">
      <c r="A24" s="68" t="s">
        <v>18</v>
      </c>
      <c r="B24" s="88" t="s">
        <v>19</v>
      </c>
      <c r="C24" s="38" t="s">
        <v>20</v>
      </c>
      <c r="D24" s="15">
        <v>8.5</v>
      </c>
      <c r="E24" s="39"/>
      <c r="F24" s="1">
        <f t="shared" ref="F24:F29" si="1">D24*E24*12</f>
        <v>0</v>
      </c>
    </row>
    <row r="25" spans="1:6" ht="20.25" thickBot="1" x14ac:dyDescent="0.35">
      <c r="A25" s="69"/>
      <c r="B25" s="89"/>
      <c r="C25" s="8" t="s">
        <v>31</v>
      </c>
      <c r="D25" s="24">
        <v>8.5</v>
      </c>
      <c r="E25" s="2"/>
      <c r="F25" s="3">
        <f t="shared" si="1"/>
        <v>0</v>
      </c>
    </row>
    <row r="26" spans="1:6" ht="20.25" thickBot="1" x14ac:dyDescent="0.35">
      <c r="A26" s="69"/>
      <c r="B26" s="90"/>
      <c r="C26" s="36" t="s">
        <v>32</v>
      </c>
      <c r="D26" s="40">
        <v>8.5</v>
      </c>
      <c r="E26" s="37"/>
      <c r="F26" s="41">
        <f t="shared" si="1"/>
        <v>0</v>
      </c>
    </row>
    <row r="27" spans="1:6" ht="20.25" thickBot="1" x14ac:dyDescent="0.35">
      <c r="A27" s="69"/>
      <c r="B27" s="91" t="s">
        <v>21</v>
      </c>
      <c r="C27" s="38" t="s">
        <v>22</v>
      </c>
      <c r="D27" s="15">
        <v>5.0999999999999996</v>
      </c>
      <c r="E27" s="39"/>
      <c r="F27" s="1">
        <f t="shared" si="1"/>
        <v>0</v>
      </c>
    </row>
    <row r="28" spans="1:6" ht="21" customHeight="1" thickBot="1" x14ac:dyDescent="0.35">
      <c r="A28" s="69"/>
      <c r="B28" s="92"/>
      <c r="C28" s="8" t="s">
        <v>20</v>
      </c>
      <c r="D28" s="24">
        <v>5.4</v>
      </c>
      <c r="E28" s="2"/>
      <c r="F28" s="3">
        <f t="shared" si="1"/>
        <v>0</v>
      </c>
    </row>
    <row r="29" spans="1:6" ht="20.25" thickBot="1" x14ac:dyDescent="0.35">
      <c r="A29" s="70"/>
      <c r="B29" s="92"/>
      <c r="C29" s="9" t="s">
        <v>33</v>
      </c>
      <c r="D29" s="25">
        <v>5.4</v>
      </c>
      <c r="E29" s="10"/>
      <c r="F29" s="4">
        <f t="shared" si="1"/>
        <v>0</v>
      </c>
    </row>
    <row r="30" spans="1:6" ht="21.75" thickBot="1" x14ac:dyDescent="0.4">
      <c r="A30" s="30" t="s">
        <v>29</v>
      </c>
      <c r="C30" s="42" t="s">
        <v>30</v>
      </c>
      <c r="F30" s="7">
        <f>SUM(F24:F29)</f>
        <v>0</v>
      </c>
    </row>
    <row r="31" spans="1:6" ht="15.75" thickBot="1" x14ac:dyDescent="0.3"/>
    <row r="32" spans="1:6" ht="20.25" thickBot="1" x14ac:dyDescent="0.35">
      <c r="C32" s="26" t="s">
        <v>23</v>
      </c>
      <c r="D32" s="27">
        <f>F22+F50+F30</f>
        <v>0</v>
      </c>
    </row>
    <row r="33" spans="1:6" ht="15.75" thickBot="1" x14ac:dyDescent="0.3"/>
    <row r="34" spans="1:6" ht="20.25" thickBot="1" x14ac:dyDescent="0.35">
      <c r="C34" s="26" t="s">
        <v>24</v>
      </c>
      <c r="D34" s="27">
        <f>D32/12</f>
        <v>0</v>
      </c>
    </row>
    <row r="35" spans="1:6" ht="15.75" thickBot="1" x14ac:dyDescent="0.3"/>
    <row r="36" spans="1:6" ht="18.75" thickBot="1" x14ac:dyDescent="0.3">
      <c r="A36" s="85" t="s">
        <v>25</v>
      </c>
      <c r="B36" s="86"/>
      <c r="C36" s="86"/>
      <c r="D36" s="86"/>
      <c r="E36" s="86"/>
      <c r="F36" s="87"/>
    </row>
    <row r="37" spans="1:6" ht="15.75" thickBot="1" x14ac:dyDescent="0.3"/>
    <row r="38" spans="1:6" ht="14.1" customHeight="1" x14ac:dyDescent="0.25">
      <c r="A38" s="82" t="s">
        <v>40</v>
      </c>
      <c r="B38" s="54">
        <v>43483</v>
      </c>
    </row>
    <row r="39" spans="1:6" ht="14.1" customHeight="1" x14ac:dyDescent="0.25">
      <c r="A39" s="83"/>
      <c r="B39" s="55">
        <v>43497</v>
      </c>
      <c r="D39" s="43" t="s">
        <v>38</v>
      </c>
      <c r="E39" s="43"/>
      <c r="F39" s="43"/>
    </row>
    <row r="40" spans="1:6" ht="14.1" customHeight="1" x14ac:dyDescent="0.25">
      <c r="A40" s="83"/>
      <c r="B40" s="55">
        <v>43553</v>
      </c>
      <c r="D40" s="43"/>
      <c r="E40" s="43"/>
      <c r="F40" s="43"/>
    </row>
    <row r="41" spans="1:6" ht="14.1" customHeight="1" x14ac:dyDescent="0.25">
      <c r="A41" s="83"/>
      <c r="B41" s="55">
        <v>43581</v>
      </c>
      <c r="D41" s="43" t="s">
        <v>37</v>
      </c>
      <c r="E41" s="43"/>
      <c r="F41" s="43"/>
    </row>
    <row r="42" spans="1:6" ht="14.1" customHeight="1" x14ac:dyDescent="0.25">
      <c r="A42" s="83"/>
      <c r="B42" s="55">
        <v>43609</v>
      </c>
      <c r="D42" s="43"/>
      <c r="E42" s="43"/>
      <c r="F42" s="43"/>
    </row>
    <row r="43" spans="1:6" ht="14.1" customHeight="1" x14ac:dyDescent="0.25">
      <c r="A43" s="83"/>
      <c r="B43" s="55">
        <v>43637</v>
      </c>
      <c r="D43" s="43" t="s">
        <v>39</v>
      </c>
      <c r="E43" s="43"/>
      <c r="F43" s="43">
        <v>2019</v>
      </c>
    </row>
    <row r="44" spans="1:6" ht="14.1" customHeight="1" x14ac:dyDescent="0.25">
      <c r="A44" s="83"/>
      <c r="B44" s="55">
        <v>43665</v>
      </c>
    </row>
    <row r="45" spans="1:6" ht="14.1" customHeight="1" x14ac:dyDescent="0.25">
      <c r="A45" s="83"/>
      <c r="B45" s="55">
        <v>43707</v>
      </c>
    </row>
    <row r="46" spans="1:6" ht="14.1" customHeight="1" x14ac:dyDescent="0.3">
      <c r="A46" s="83"/>
      <c r="B46" s="55">
        <v>43735</v>
      </c>
      <c r="D46" s="29" t="s">
        <v>27</v>
      </c>
    </row>
    <row r="47" spans="1:6" ht="14.1" customHeight="1" x14ac:dyDescent="0.25">
      <c r="A47" s="83"/>
      <c r="B47" s="55">
        <v>43763</v>
      </c>
      <c r="E47" s="31"/>
      <c r="F47" s="31"/>
    </row>
    <row r="48" spans="1:6" ht="14.1" customHeight="1" x14ac:dyDescent="0.3">
      <c r="A48" s="83"/>
      <c r="B48" s="55">
        <v>43791</v>
      </c>
      <c r="D48" s="29" t="s">
        <v>26</v>
      </c>
      <c r="E48" s="31"/>
      <c r="F48" s="31"/>
    </row>
    <row r="49" spans="1:18" ht="14.1" customHeight="1" thickBot="1" x14ac:dyDescent="0.3">
      <c r="A49" s="84"/>
      <c r="B49" s="56">
        <v>43819</v>
      </c>
    </row>
    <row r="50" spans="1:18" ht="12" customHeight="1" x14ac:dyDescent="0.3">
      <c r="B50" s="44"/>
      <c r="C50" s="31"/>
      <c r="D50" s="31"/>
      <c r="E50" s="31"/>
      <c r="F50" s="45"/>
    </row>
    <row r="51" spans="1:18" ht="15.75" thickBot="1" x14ac:dyDescent="0.3"/>
    <row r="52" spans="1:18" s="47" customFormat="1" x14ac:dyDescent="0.25">
      <c r="A52" s="46"/>
      <c r="B52" s="5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1" customFormat="1" x14ac:dyDescent="0.25">
      <c r="A53" s="48"/>
      <c r="B53" s="52"/>
    </row>
    <row r="54" spans="1:18" s="31" customFormat="1" x14ac:dyDescent="0.25">
      <c r="A54" s="48"/>
      <c r="B54" s="52"/>
    </row>
    <row r="55" spans="1:18" s="31" customFormat="1" x14ac:dyDescent="0.25">
      <c r="A55" s="48"/>
      <c r="B55" s="52"/>
    </row>
    <row r="56" spans="1:18" s="50" customFormat="1" ht="15.75" thickBot="1" x14ac:dyDescent="0.3">
      <c r="A56" s="49"/>
      <c r="B56" s="5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x14ac:dyDescent="0.25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</sheetData>
  <mergeCells count="13">
    <mergeCell ref="A38:A49"/>
    <mergeCell ref="A36:F36"/>
    <mergeCell ref="A24:A29"/>
    <mergeCell ref="B24:B26"/>
    <mergeCell ref="B27:B29"/>
    <mergeCell ref="B9:F9"/>
    <mergeCell ref="B10:F10"/>
    <mergeCell ref="A14:A21"/>
    <mergeCell ref="A3:F3"/>
    <mergeCell ref="A4:F4"/>
    <mergeCell ref="A6:F6"/>
    <mergeCell ref="B7:F7"/>
    <mergeCell ref="B8:F8"/>
  </mergeCells>
  <pageMargins left="0.70866141732283472" right="0.70866141732283472" top="0" bottom="0" header="0.31496062992125984" footer="0.31496062992125984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Anne Munier</cp:lastModifiedBy>
  <cp:lastPrinted>2018-12-06T09:50:28Z</cp:lastPrinted>
  <dcterms:created xsi:type="dcterms:W3CDTF">2018-01-21T16:22:42Z</dcterms:created>
  <dcterms:modified xsi:type="dcterms:W3CDTF">2018-12-06T10:22:30Z</dcterms:modified>
</cp:coreProperties>
</file>