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AMAP\2025\"/>
    </mc:Choice>
  </mc:AlternateContent>
  <bookViews>
    <workbookView xWindow="0" yWindow="0" windowWidth="25200" windowHeight="1327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25" i="1"/>
  <c r="K31" i="1" s="1"/>
  <c r="I26" i="1"/>
  <c r="I27" i="1"/>
  <c r="I28" i="1"/>
  <c r="I29" i="1"/>
  <c r="I30" i="1"/>
  <c r="I25" i="1"/>
  <c r="K19" i="1"/>
  <c r="K20" i="1"/>
  <c r="K21" i="1"/>
  <c r="K18" i="1"/>
  <c r="K15" i="1"/>
  <c r="I19" i="1"/>
  <c r="I20" i="1"/>
  <c r="I21" i="1"/>
  <c r="I18" i="1"/>
  <c r="I15" i="1"/>
  <c r="I22" i="1" s="1"/>
  <c r="G19" i="1"/>
  <c r="G20" i="1"/>
  <c r="G21" i="1"/>
  <c r="G18" i="1"/>
  <c r="G15" i="1"/>
  <c r="E19" i="1"/>
  <c r="E20" i="1"/>
  <c r="E21" i="1"/>
  <c r="E18" i="1"/>
  <c r="E15" i="1"/>
  <c r="G22" i="1" l="1"/>
  <c r="K22" i="1"/>
  <c r="E22" i="1"/>
  <c r="K32" i="1"/>
  <c r="I31" i="1"/>
  <c r="I32" i="1" s="1"/>
</calcChain>
</file>

<file path=xl/sharedStrings.xml><?xml version="1.0" encoding="utf-8"?>
<sst xmlns="http://schemas.openxmlformats.org/spreadsheetml/2006/main" count="46" uniqueCount="36">
  <si>
    <t>Tous nos produits sont certifiés par ECOCERT - FR BIO 01</t>
  </si>
  <si>
    <t>²</t>
  </si>
  <si>
    <t>LES PAINS DE FETES - BIO</t>
  </si>
  <si>
    <t>INTITULE</t>
  </si>
  <si>
    <t>Quantité</t>
  </si>
  <si>
    <t>Pain Sechskorbrot</t>
  </si>
  <si>
    <t>(Farine Seigle, T150, T80, avec céréales - Se marie avec le poisson,</t>
  </si>
  <si>
    <t>saumon fumée, fromage - Pain originaire de l'Est de la France-Allemagne)</t>
  </si>
  <si>
    <t>Pain aux Figues</t>
  </si>
  <si>
    <t>Pain au miel et ses graines</t>
  </si>
  <si>
    <t>Pain de Mie</t>
  </si>
  <si>
    <t>TOTAL 1</t>
  </si>
  <si>
    <t>LES GALETTES &amp; BRIOCHES DES ROIS - BIO</t>
  </si>
  <si>
    <t>Galette Frangipane - 4/5 parts - (Amandes Complètes)</t>
  </si>
  <si>
    <t xml:space="preserve">Galette Frangipane - 6/8 parts - (Amandes Complètes) </t>
  </si>
  <si>
    <t xml:space="preserve">Brioche des Rois - Fruits Confits - 4/6 parts </t>
  </si>
  <si>
    <t xml:space="preserve">Brioche des Rois - Fruits Confits - 6/8 parts </t>
  </si>
  <si>
    <t>TOTAL 2</t>
  </si>
  <si>
    <t>TOTAL GLOBAL</t>
  </si>
  <si>
    <t>Chèque à l’ordre de : « Le Fils des Artisans »</t>
  </si>
  <si>
    <t>Coordonnatrices : Chantal Ribière chantal.ribiere@terredadeles.org</t>
  </si>
  <si>
    <t xml:space="preserve">                                Maryse Cruchade maryse.cruchade@terredadeles.org</t>
  </si>
  <si>
    <t xml:space="preserve">Lu et approuvé </t>
  </si>
  <si>
    <t xml:space="preserve">Pessac le </t>
  </si>
  <si>
    <t>Signature</t>
  </si>
  <si>
    <t>Brioche perlé</t>
  </si>
  <si>
    <t>Entre : Le Fils des Artisans Émilie et Jamel ABDA &lt;contact@lefilsdesartisans.fr&gt; et</t>
  </si>
  <si>
    <t>Nom de l'adhérent</t>
  </si>
  <si>
    <t>n° adh</t>
  </si>
  <si>
    <t>Tél.</t>
  </si>
  <si>
    <t xml:space="preserve">courriel : </t>
  </si>
  <si>
    <t>Bon de commande Fêtes Pains &amp; Douceurs 2024/2025</t>
  </si>
  <si>
    <t>Contrat éphémère - Décembre 2024 &amp; Janvier 2025</t>
  </si>
  <si>
    <t>Livraisons les 13 et 27 décembre 2024 et 10 et 24 janvier 2025</t>
  </si>
  <si>
    <t>Poids: gr</t>
  </si>
  <si>
    <t>Prix :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</si>
</sst>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General"/>
    <numFmt numFmtId="165" formatCode="0#&quot; &quot;##&quot; &quot;##&quot; &quot;##&quot; &quot;##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Arial1"/>
    </font>
    <font>
      <sz val="10"/>
      <color rgb="FF000000"/>
      <name val="Arial1"/>
    </font>
    <font>
      <sz val="9"/>
      <color rgb="FF000000"/>
      <name val="Arial1"/>
    </font>
    <font>
      <sz val="12"/>
      <color rgb="FF000000"/>
      <name val="Calibri"/>
      <family val="2"/>
    </font>
    <font>
      <b/>
      <sz val="16"/>
      <color rgb="FF008000"/>
      <name val="Arial1"/>
    </font>
    <font>
      <b/>
      <sz val="12"/>
      <color rgb="FF000000"/>
      <name val="Arial1"/>
    </font>
    <font>
      <i/>
      <sz val="12"/>
      <color rgb="FF000000"/>
      <name val="Arial1"/>
    </font>
    <font>
      <b/>
      <sz val="14"/>
      <color rgb="FF000000"/>
      <name val="Arial1"/>
    </font>
    <font>
      <b/>
      <sz val="12"/>
      <color rgb="FFFF0000"/>
      <name val="Arial1"/>
    </font>
    <font>
      <sz val="16"/>
      <color rgb="FF000000"/>
      <name val="Arial1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 applyNumberFormat="0" applyBorder="0" applyProtection="0"/>
    <xf numFmtId="0" fontId="10" fillId="7" borderId="0" applyNumberFormat="0" applyBorder="0" applyProtection="0"/>
  </cellStyleXfs>
  <cellXfs count="73">
    <xf numFmtId="0" fontId="0" fillId="0" borderId="0" xfId="0"/>
    <xf numFmtId="0" fontId="2" fillId="0" borderId="0" xfId="0" applyFont="1"/>
    <xf numFmtId="0" fontId="1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1" fillId="0" borderId="4" xfId="0" applyFont="1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9" xfId="0" applyNumberFormat="1" applyBorder="1"/>
    <xf numFmtId="0" fontId="1" fillId="0" borderId="7" xfId="0" applyFont="1" applyBorder="1"/>
    <xf numFmtId="0" fontId="1" fillId="0" borderId="10" xfId="0" applyFont="1" applyBorder="1"/>
    <xf numFmtId="0" fontId="0" fillId="0" borderId="11" xfId="0" applyBorder="1"/>
    <xf numFmtId="4" fontId="0" fillId="0" borderId="12" xfId="0" applyNumberFormat="1" applyBorder="1"/>
    <xf numFmtId="0" fontId="4" fillId="3" borderId="15" xfId="0" applyFont="1" applyFill="1" applyBorder="1" applyAlignment="1">
      <alignment horizontal="center"/>
    </xf>
    <xf numFmtId="0" fontId="0" fillId="0" borderId="4" xfId="0" applyBorder="1"/>
    <xf numFmtId="4" fontId="0" fillId="0" borderId="8" xfId="0" applyNumberFormat="1" applyBorder="1"/>
    <xf numFmtId="0" fontId="2" fillId="0" borderId="10" xfId="0" applyFont="1" applyBorder="1"/>
    <xf numFmtId="4" fontId="6" fillId="0" borderId="1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" fontId="1" fillId="0" borderId="1" xfId="0" applyNumberFormat="1" applyFont="1" applyBorder="1"/>
    <xf numFmtId="16" fontId="1" fillId="0" borderId="3" xfId="0" applyNumberFormat="1" applyFont="1" applyBorder="1"/>
    <xf numFmtId="4" fontId="0" fillId="0" borderId="18" xfId="0" applyNumberFormat="1" applyBorder="1"/>
    <xf numFmtId="0" fontId="0" fillId="0" borderId="18" xfId="0" applyBorder="1"/>
    <xf numFmtId="0" fontId="0" fillId="0" borderId="19" xfId="0" applyBorder="1"/>
    <xf numFmtId="4" fontId="0" fillId="0" borderId="19" xfId="0" applyNumberFormat="1" applyBorder="1"/>
    <xf numFmtId="0" fontId="4" fillId="3" borderId="16" xfId="0" applyFont="1" applyFill="1" applyBorder="1" applyAlignment="1">
      <alignment horizontal="center"/>
    </xf>
    <xf numFmtId="16" fontId="1" fillId="4" borderId="20" xfId="0" applyNumberFormat="1" applyFont="1" applyFill="1" applyBorder="1"/>
    <xf numFmtId="0" fontId="4" fillId="3" borderId="20" xfId="0" applyFont="1" applyFill="1" applyBorder="1" applyAlignment="1">
      <alignment horizontal="center"/>
    </xf>
    <xf numFmtId="0" fontId="6" fillId="0" borderId="13" xfId="0" applyFont="1" applyBorder="1"/>
    <xf numFmtId="0" fontId="0" fillId="0" borderId="1" xfId="0" applyBorder="1"/>
    <xf numFmtId="0" fontId="0" fillId="0" borderId="2" xfId="0" applyBorder="1"/>
    <xf numFmtId="4" fontId="6" fillId="0" borderId="2" xfId="0" applyNumberFormat="1" applyFont="1" applyBorder="1"/>
    <xf numFmtId="4" fontId="1" fillId="0" borderId="2" xfId="0" applyNumberFormat="1" applyFont="1" applyBorder="1"/>
    <xf numFmtId="0" fontId="0" fillId="0" borderId="3" xfId="0" applyBorder="1"/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" xfId="0" applyNumberFormat="1" applyFont="1" applyBorder="1"/>
    <xf numFmtId="4" fontId="0" fillId="0" borderId="2" xfId="0" applyNumberFormat="1" applyBorder="1"/>
    <xf numFmtId="4" fontId="0" fillId="0" borderId="20" xfId="0" applyNumberFormat="1" applyBorder="1"/>
    <xf numFmtId="0" fontId="0" fillId="0" borderId="19" xfId="0" applyNumberFormat="1" applyBorder="1"/>
    <xf numFmtId="0" fontId="0" fillId="0" borderId="8" xfId="0" applyNumberFormat="1" applyBorder="1"/>
    <xf numFmtId="0" fontId="12" fillId="6" borderId="22" xfId="0" applyFont="1" applyFill="1" applyBorder="1" applyAlignment="1" applyProtection="1">
      <alignment vertical="center" wrapText="1"/>
      <protection locked="0"/>
    </xf>
    <xf numFmtId="0" fontId="12" fillId="6" borderId="22" xfId="2" applyFont="1" applyFill="1" applyBorder="1" applyAlignment="1" applyProtection="1">
      <alignment horizontal="center" vertical="center"/>
      <protection locked="0"/>
    </xf>
    <xf numFmtId="0" fontId="7" fillId="6" borderId="22" xfId="2" applyFont="1" applyFill="1" applyBorder="1" applyAlignment="1" applyProtection="1">
      <alignment horizontal="center" vertical="center"/>
      <protection locked="0"/>
    </xf>
    <xf numFmtId="0" fontId="12" fillId="6" borderId="22" xfId="1" applyFont="1" applyFill="1" applyBorder="1" applyAlignment="1" applyProtection="1">
      <alignment horizontal="center" vertical="center"/>
      <protection locked="0"/>
    </xf>
    <xf numFmtId="0" fontId="12" fillId="6" borderId="24" xfId="0" applyFont="1" applyFill="1" applyBorder="1" applyAlignment="1" applyProtection="1">
      <alignment vertical="center" wrapText="1"/>
      <protection locked="0"/>
    </xf>
    <xf numFmtId="0" fontId="12" fillId="6" borderId="23" xfId="2" applyFont="1" applyFill="1" applyBorder="1" applyAlignment="1" applyProtection="1">
      <alignment horizontal="center" vertical="center"/>
      <protection locked="0"/>
    </xf>
    <xf numFmtId="0" fontId="7" fillId="6" borderId="23" xfId="2" applyFont="1" applyFill="1" applyBorder="1" applyAlignment="1" applyProtection="1">
      <alignment horizontal="center" vertical="center"/>
      <protection locked="0"/>
    </xf>
    <xf numFmtId="0" fontId="12" fillId="6" borderId="23" xfId="1" applyFont="1" applyFill="1" applyBorder="1" applyAlignment="1" applyProtection="1">
      <alignment horizontal="center" vertical="center"/>
      <protection locked="0"/>
    </xf>
    <xf numFmtId="49" fontId="7" fillId="6" borderId="23" xfId="2" applyNumberFormat="1" applyFont="1" applyFill="1" applyBorder="1" applyAlignment="1" applyProtection="1">
      <alignment horizontal="center" vertical="center"/>
      <protection locked="0"/>
    </xf>
    <xf numFmtId="49" fontId="8" fillId="6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left" vertical="center"/>
    </xf>
    <xf numFmtId="0" fontId="14" fillId="0" borderId="0" xfId="1" applyFont="1" applyFill="1" applyAlignment="1" applyProtection="1">
      <alignment horizontal="left" vertical="center"/>
    </xf>
    <xf numFmtId="0" fontId="15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4" fontId="2" fillId="0" borderId="17" xfId="0" applyNumberFormat="1" applyFont="1" applyBorder="1"/>
    <xf numFmtId="0" fontId="5" fillId="0" borderId="13" xfId="0" applyFont="1" applyBorder="1"/>
    <xf numFmtId="164" fontId="7" fillId="0" borderId="0" xfId="1" applyNumberFormat="1" applyFont="1" applyFill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21" xfId="0" applyBorder="1" applyAlignment="1"/>
    <xf numFmtId="0" fontId="11" fillId="5" borderId="22" xfId="1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>
      <alignment vertical="center"/>
    </xf>
    <xf numFmtId="165" fontId="0" fillId="6" borderId="22" xfId="0" applyNumberFormat="1" applyFill="1" applyBorder="1"/>
    <xf numFmtId="0" fontId="7" fillId="0" borderId="24" xfId="1" applyFont="1" applyFill="1" applyBorder="1" applyAlignment="1" applyProtection="1">
      <alignment vertical="center"/>
      <protection locked="0"/>
    </xf>
    <xf numFmtId="0" fontId="0" fillId="0" borderId="23" xfId="0" applyBorder="1" applyAlignment="1"/>
    <xf numFmtId="0" fontId="0" fillId="0" borderId="25" xfId="0" applyBorder="1" applyAlignment="1"/>
    <xf numFmtId="164" fontId="7" fillId="0" borderId="0" xfId="1" applyNumberFormat="1" applyFont="1" applyFill="1" applyAlignment="1">
      <alignment vertical="center" wrapText="1"/>
    </xf>
  </cellXfs>
  <cellStyles count="3">
    <cellStyle name="Excel Built-in 20% - Accent4" xfId="2"/>
    <cellStyle name="Excel Built-in Normal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40"/>
  <sheetViews>
    <sheetView tabSelected="1" topLeftCell="A2" workbookViewId="0">
      <selection activeCell="A2" sqref="A1:XFD1048576"/>
    </sheetView>
  </sheetViews>
  <sheetFormatPr baseColWidth="10" defaultRowHeight="15"/>
  <cols>
    <col min="1" max="1" width="65.28515625" customWidth="1"/>
    <col min="2" max="2" width="9.140625" customWidth="1"/>
    <col min="3" max="3" width="8.7109375" customWidth="1"/>
    <col min="4" max="4" width="9.7109375" bestFit="1" customWidth="1"/>
    <col min="5" max="5" width="6.85546875" bestFit="1" customWidth="1"/>
    <col min="6" max="6" width="9.7109375" bestFit="1" customWidth="1"/>
    <col min="7" max="7" width="6.85546875" bestFit="1" customWidth="1"/>
    <col min="8" max="8" width="9.7109375" bestFit="1" customWidth="1"/>
    <col min="9" max="9" width="7.42578125" bestFit="1" customWidth="1"/>
    <col min="10" max="10" width="9.7109375" bestFit="1" customWidth="1"/>
    <col min="11" max="11" width="7.42578125" bestFit="1" customWidth="1"/>
  </cols>
  <sheetData>
    <row r="2" spans="1:1024" ht="20.25">
      <c r="A2" s="66" t="s">
        <v>31</v>
      </c>
      <c r="B2" s="66"/>
      <c r="C2" s="66"/>
      <c r="D2" s="66"/>
      <c r="E2" s="66"/>
      <c r="F2" s="66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</row>
    <row r="3" spans="1:1024">
      <c r="A3" s="67" t="s">
        <v>26</v>
      </c>
      <c r="B3" s="67"/>
      <c r="C3" s="67"/>
      <c r="D3" s="67"/>
      <c r="E3" s="67"/>
      <c r="F3" s="6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</row>
    <row r="4" spans="1:1024" ht="15.75">
      <c r="A4" s="46" t="s">
        <v>27</v>
      </c>
      <c r="B4" s="47" t="s">
        <v>28</v>
      </c>
      <c r="C4" s="48"/>
      <c r="D4" s="49" t="s">
        <v>29</v>
      </c>
      <c r="E4" s="68"/>
      <c r="F4" s="68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</row>
    <row r="5" spans="1:1024" ht="15.75">
      <c r="A5" s="50"/>
      <c r="B5" s="51"/>
      <c r="C5" s="52"/>
      <c r="D5" s="53"/>
      <c r="E5" s="54"/>
      <c r="F5" s="55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</row>
    <row r="6" spans="1:1024" ht="20.25">
      <c r="A6" s="69" t="s">
        <v>30</v>
      </c>
      <c r="B6" s="70"/>
      <c r="C6" s="70"/>
      <c r="D6" s="70"/>
      <c r="E6" s="70"/>
      <c r="F6" s="71"/>
      <c r="G6" s="21"/>
      <c r="H6" s="21"/>
      <c r="I6" s="21"/>
      <c r="J6" s="21"/>
      <c r="K6" s="56"/>
      <c r="L6" s="57"/>
      <c r="M6" s="57"/>
      <c r="N6" s="58"/>
      <c r="O6" s="59"/>
      <c r="P6" s="59"/>
      <c r="Q6" s="59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</row>
    <row r="8" spans="1:1024">
      <c r="A8" s="1" t="s">
        <v>32</v>
      </c>
    </row>
    <row r="9" spans="1:1024">
      <c r="A9" s="2" t="s">
        <v>0</v>
      </c>
    </row>
    <row r="10" spans="1:1024">
      <c r="A10" s="2"/>
    </row>
    <row r="11" spans="1:1024">
      <c r="A11" s="2" t="s">
        <v>33</v>
      </c>
      <c r="L11" t="s">
        <v>1</v>
      </c>
    </row>
    <row r="12" spans="1:1024" ht="15.75" thickBot="1">
      <c r="A12" s="2"/>
    </row>
    <row r="13" spans="1:1024" ht="19.5" thickBot="1">
      <c r="A13" s="63" t="s">
        <v>2</v>
      </c>
      <c r="B13" s="64"/>
      <c r="C13" s="64"/>
      <c r="D13" s="64"/>
      <c r="E13" s="64"/>
      <c r="F13" s="64"/>
      <c r="G13" s="64"/>
      <c r="H13" s="64"/>
      <c r="I13" s="64"/>
      <c r="J13" s="64"/>
      <c r="K13" s="65"/>
    </row>
    <row r="14" spans="1:1024" ht="16.5" thickBot="1">
      <c r="A14" s="3" t="s">
        <v>3</v>
      </c>
      <c r="B14" s="4" t="s">
        <v>34</v>
      </c>
      <c r="C14" s="4" t="s">
        <v>35</v>
      </c>
      <c r="D14" s="30" t="s">
        <v>4</v>
      </c>
      <c r="E14" s="24">
        <v>45639</v>
      </c>
      <c r="F14" s="32" t="s">
        <v>4</v>
      </c>
      <c r="G14" s="24">
        <v>45653</v>
      </c>
      <c r="H14" s="32" t="s">
        <v>4</v>
      </c>
      <c r="I14" s="25">
        <v>45301</v>
      </c>
      <c r="J14" s="32" t="s">
        <v>4</v>
      </c>
      <c r="K14" s="25">
        <v>45315</v>
      </c>
    </row>
    <row r="15" spans="1:1024">
      <c r="A15" s="5" t="s">
        <v>5</v>
      </c>
      <c r="B15" s="6">
        <v>500</v>
      </c>
      <c r="C15" s="7">
        <v>5.5</v>
      </c>
      <c r="D15" s="28"/>
      <c r="E15">
        <f>D15*C15</f>
        <v>0</v>
      </c>
      <c r="F15" s="44"/>
      <c r="G15" s="29">
        <f>F15*C15</f>
        <v>0</v>
      </c>
      <c r="H15" s="44"/>
      <c r="I15" s="28">
        <f>H15*C15</f>
        <v>0</v>
      </c>
      <c r="J15" s="44"/>
      <c r="K15" s="29">
        <f>J15*C15</f>
        <v>0</v>
      </c>
    </row>
    <row r="16" spans="1:1024">
      <c r="A16" s="8" t="s">
        <v>6</v>
      </c>
      <c r="B16" s="9"/>
      <c r="C16" s="10"/>
      <c r="D16" s="9"/>
      <c r="E16" s="17"/>
      <c r="F16" s="45"/>
      <c r="G16" s="17"/>
      <c r="H16" s="45"/>
      <c r="I16" s="9"/>
      <c r="J16" s="45"/>
      <c r="K16" s="17"/>
    </row>
    <row r="17" spans="1:11">
      <c r="A17" s="8" t="s">
        <v>7</v>
      </c>
      <c r="B17" s="9"/>
      <c r="C17" s="10"/>
      <c r="D17" s="9"/>
      <c r="E17" s="17"/>
      <c r="F17" s="45"/>
      <c r="G17" s="17"/>
      <c r="H17" s="45"/>
      <c r="I17" s="9"/>
      <c r="J17" s="45"/>
      <c r="K17" s="17"/>
    </row>
    <row r="18" spans="1:11">
      <c r="A18" s="11" t="s">
        <v>8</v>
      </c>
      <c r="B18" s="9">
        <v>500</v>
      </c>
      <c r="C18" s="10">
        <v>6</v>
      </c>
      <c r="D18" s="9"/>
      <c r="E18" s="17">
        <f>D18*C18</f>
        <v>0</v>
      </c>
      <c r="F18" s="9"/>
      <c r="G18" s="17">
        <f>F18*C18</f>
        <v>0</v>
      </c>
      <c r="H18" s="9"/>
      <c r="I18" s="9">
        <f>H18*C18</f>
        <v>0</v>
      </c>
      <c r="J18" s="9"/>
      <c r="K18" s="17">
        <f>J18*C18</f>
        <v>0</v>
      </c>
    </row>
    <row r="19" spans="1:11">
      <c r="A19" s="11" t="s">
        <v>9</v>
      </c>
      <c r="B19" s="9">
        <v>500</v>
      </c>
      <c r="C19" s="10">
        <v>6</v>
      </c>
      <c r="D19" s="9"/>
      <c r="E19" s="17">
        <f t="shared" ref="E19:E21" si="0">D19*C19</f>
        <v>0</v>
      </c>
      <c r="F19" s="9"/>
      <c r="G19" s="17">
        <f t="shared" ref="G19:G21" si="1">F19*C19</f>
        <v>0</v>
      </c>
      <c r="H19" s="9"/>
      <c r="I19" s="9">
        <f t="shared" ref="I19:I21" si="2">H19*C19</f>
        <v>0</v>
      </c>
      <c r="J19" s="9"/>
      <c r="K19" s="17">
        <f t="shared" ref="K19:K21" si="3">J19*C19</f>
        <v>0</v>
      </c>
    </row>
    <row r="20" spans="1:11">
      <c r="A20" s="11" t="s">
        <v>10</v>
      </c>
      <c r="B20" s="9">
        <v>300</v>
      </c>
      <c r="C20" s="10">
        <v>3.6</v>
      </c>
      <c r="D20" s="9"/>
      <c r="E20" s="17">
        <f t="shared" si="0"/>
        <v>0</v>
      </c>
      <c r="F20" s="9"/>
      <c r="G20" s="17">
        <f t="shared" si="1"/>
        <v>0</v>
      </c>
      <c r="H20" s="9"/>
      <c r="I20" s="9">
        <f t="shared" si="2"/>
        <v>0</v>
      </c>
      <c r="J20" s="9"/>
      <c r="K20" s="17">
        <f t="shared" si="3"/>
        <v>0</v>
      </c>
    </row>
    <row r="21" spans="1:11" ht="15.75" thickBot="1">
      <c r="A21" s="12" t="s">
        <v>10</v>
      </c>
      <c r="B21" s="13">
        <v>900</v>
      </c>
      <c r="C21" s="14">
        <v>10.8</v>
      </c>
      <c r="D21" s="9"/>
      <c r="E21" s="17">
        <f t="shared" si="0"/>
        <v>0</v>
      </c>
      <c r="F21" s="9"/>
      <c r="G21" s="17">
        <f t="shared" si="1"/>
        <v>0</v>
      </c>
      <c r="H21" s="9"/>
      <c r="I21" s="9">
        <f t="shared" si="2"/>
        <v>0</v>
      </c>
      <c r="J21" s="9"/>
      <c r="K21" s="17">
        <f t="shared" si="3"/>
        <v>0</v>
      </c>
    </row>
    <row r="22" spans="1:11" ht="16.5" thickBot="1">
      <c r="A22" s="61" t="s">
        <v>11</v>
      </c>
      <c r="B22" s="34"/>
      <c r="C22" s="38"/>
      <c r="D22" s="39"/>
      <c r="E22" s="40">
        <f>SUM(E15:E21)</f>
        <v>0</v>
      </c>
      <c r="F22" s="41"/>
      <c r="G22" s="40">
        <f>SUM(G15:G21)</f>
        <v>0</v>
      </c>
      <c r="H22" s="42"/>
      <c r="I22" s="40">
        <f>SUM(I15:I21)</f>
        <v>0</v>
      </c>
      <c r="J22" s="35"/>
      <c r="K22" s="60">
        <f>SUM(K15:K21)</f>
        <v>0</v>
      </c>
    </row>
    <row r="23" spans="1:11" ht="19.5" thickBot="1">
      <c r="A23" s="63" t="s">
        <v>12</v>
      </c>
      <c r="B23" s="64"/>
      <c r="C23" s="64"/>
      <c r="D23" s="64"/>
      <c r="E23" s="64"/>
      <c r="F23" s="64"/>
      <c r="G23" s="64"/>
      <c r="H23" s="64"/>
      <c r="I23" s="64"/>
      <c r="J23" s="64"/>
      <c r="K23" s="65"/>
    </row>
    <row r="24" spans="1:11" ht="16.5" thickBot="1">
      <c r="A24" s="15" t="s">
        <v>3</v>
      </c>
      <c r="B24" s="4" t="s">
        <v>34</v>
      </c>
      <c r="C24" s="4" t="s">
        <v>35</v>
      </c>
      <c r="D24" s="42"/>
      <c r="E24" s="42"/>
      <c r="F24" s="42"/>
      <c r="G24" s="43"/>
      <c r="H24" s="31" t="s">
        <v>4</v>
      </c>
      <c r="I24" s="25">
        <v>45301</v>
      </c>
      <c r="J24" s="31" t="s">
        <v>4</v>
      </c>
      <c r="K24" s="25">
        <v>45315</v>
      </c>
    </row>
    <row r="25" spans="1:11">
      <c r="A25" s="16" t="s">
        <v>13</v>
      </c>
      <c r="B25" s="9"/>
      <c r="C25" s="29">
        <v>17.899999999999999</v>
      </c>
      <c r="D25" s="28"/>
      <c r="E25" s="29"/>
      <c r="F25" s="28"/>
      <c r="G25" s="29"/>
      <c r="H25" s="28"/>
      <c r="I25" s="29">
        <f>H25*C25</f>
        <v>0</v>
      </c>
      <c r="J25" s="28"/>
      <c r="K25" s="29">
        <f>J25*C25</f>
        <v>0</v>
      </c>
    </row>
    <row r="26" spans="1:11">
      <c r="A26" s="8" t="s">
        <v>14</v>
      </c>
      <c r="B26" s="9"/>
      <c r="C26" s="17">
        <v>27.5</v>
      </c>
      <c r="D26" s="28"/>
      <c r="E26" s="17"/>
      <c r="F26" s="28"/>
      <c r="G26" s="17"/>
      <c r="H26" s="28"/>
      <c r="I26" s="17">
        <f t="shared" ref="I26:I30" si="4">H26*C26</f>
        <v>0</v>
      </c>
      <c r="J26" s="28"/>
      <c r="K26" s="17">
        <f t="shared" ref="K26:K30" si="5">J26*C26</f>
        <v>0</v>
      </c>
    </row>
    <row r="27" spans="1:11">
      <c r="A27" s="8" t="s">
        <v>15</v>
      </c>
      <c r="B27" s="9">
        <v>300</v>
      </c>
      <c r="C27" s="17">
        <v>10.4</v>
      </c>
      <c r="D27" s="28"/>
      <c r="E27" s="17"/>
      <c r="F27" s="28"/>
      <c r="G27" s="17"/>
      <c r="H27" s="28"/>
      <c r="I27" s="17">
        <f t="shared" si="4"/>
        <v>0</v>
      </c>
      <c r="J27" s="28"/>
      <c r="K27" s="17">
        <f t="shared" si="5"/>
        <v>0</v>
      </c>
    </row>
    <row r="28" spans="1:11">
      <c r="A28" s="8" t="s">
        <v>16</v>
      </c>
      <c r="B28" s="9">
        <v>600</v>
      </c>
      <c r="C28" s="17">
        <v>18.899999999999999</v>
      </c>
      <c r="D28" s="28"/>
      <c r="E28" s="17"/>
      <c r="F28" s="28"/>
      <c r="G28" s="17"/>
      <c r="H28" s="28"/>
      <c r="I28" s="17">
        <f t="shared" si="4"/>
        <v>0</v>
      </c>
      <c r="J28" s="28"/>
      <c r="K28" s="17">
        <f t="shared" si="5"/>
        <v>0</v>
      </c>
    </row>
    <row r="29" spans="1:11">
      <c r="A29" s="8" t="s">
        <v>25</v>
      </c>
      <c r="B29" s="9">
        <v>300</v>
      </c>
      <c r="C29" s="17">
        <v>9.5</v>
      </c>
      <c r="D29" s="28"/>
      <c r="E29" s="17"/>
      <c r="F29" s="28"/>
      <c r="G29" s="17"/>
      <c r="H29" s="28"/>
      <c r="I29" s="17">
        <f t="shared" si="4"/>
        <v>0</v>
      </c>
      <c r="J29" s="28"/>
      <c r="K29" s="17">
        <f t="shared" si="5"/>
        <v>0</v>
      </c>
    </row>
    <row r="30" spans="1:11" ht="15.75" thickBot="1">
      <c r="A30" s="8" t="s">
        <v>25</v>
      </c>
      <c r="B30" s="9">
        <v>600</v>
      </c>
      <c r="C30" s="17">
        <v>18</v>
      </c>
      <c r="D30" s="28"/>
      <c r="E30" s="17"/>
      <c r="F30" s="28"/>
      <c r="G30" s="17"/>
      <c r="H30" s="28"/>
      <c r="I30" s="17">
        <f t="shared" si="4"/>
        <v>0</v>
      </c>
      <c r="J30" s="28"/>
      <c r="K30" s="17">
        <f t="shared" si="5"/>
        <v>0</v>
      </c>
    </row>
    <row r="31" spans="1:11" ht="15.75" thickBot="1">
      <c r="A31" s="18" t="s">
        <v>17</v>
      </c>
      <c r="B31" s="27"/>
      <c r="C31" s="27"/>
      <c r="D31" s="26"/>
      <c r="E31" s="26"/>
      <c r="F31" s="26"/>
      <c r="G31" s="26"/>
      <c r="H31" s="29"/>
      <c r="I31" s="40">
        <f>SUM(I25:I30)</f>
        <v>0</v>
      </c>
      <c r="J31" s="27"/>
      <c r="K31" s="40">
        <f>SUM(K25:K30)</f>
        <v>0</v>
      </c>
    </row>
    <row r="32" spans="1:11" ht="19.5" thickBot="1">
      <c r="A32" s="33" t="s">
        <v>18</v>
      </c>
      <c r="B32" s="34"/>
      <c r="C32" s="35"/>
      <c r="D32" s="19"/>
      <c r="E32" s="40"/>
      <c r="F32" s="36"/>
      <c r="G32" s="40"/>
      <c r="H32" s="37"/>
      <c r="I32" s="40">
        <f>I31+I22</f>
        <v>0</v>
      </c>
      <c r="J32" s="37"/>
      <c r="K32" s="60">
        <f>K31+K22</f>
        <v>0</v>
      </c>
    </row>
    <row r="34" spans="1:3">
      <c r="A34" s="20" t="s">
        <v>19</v>
      </c>
      <c r="B34" s="21"/>
      <c r="C34" s="21"/>
    </row>
    <row r="35" spans="1:3">
      <c r="A35" s="22"/>
      <c r="B35" s="23"/>
      <c r="C35" s="20"/>
    </row>
    <row r="36" spans="1:3">
      <c r="A36" s="20" t="s">
        <v>20</v>
      </c>
      <c r="B36" s="23"/>
      <c r="C36" s="20"/>
    </row>
    <row r="37" spans="1:3">
      <c r="A37" s="20" t="s">
        <v>21</v>
      </c>
      <c r="B37" s="23"/>
      <c r="C37" s="20"/>
    </row>
    <row r="38" spans="1:3">
      <c r="A38" s="20" t="s">
        <v>22</v>
      </c>
      <c r="B38" s="23"/>
      <c r="C38" s="20"/>
    </row>
    <row r="39" spans="1:3">
      <c r="A39" s="72" t="s">
        <v>23</v>
      </c>
      <c r="B39" s="72"/>
      <c r="C39" s="72"/>
    </row>
    <row r="40" spans="1:3">
      <c r="A40" s="62" t="s">
        <v>24</v>
      </c>
      <c r="B40" s="62"/>
      <c r="C40" s="62"/>
    </row>
  </sheetData>
  <mergeCells count="8">
    <mergeCell ref="A40:C40"/>
    <mergeCell ref="A23:K23"/>
    <mergeCell ref="A13:K13"/>
    <mergeCell ref="A2:F2"/>
    <mergeCell ref="A3:F3"/>
    <mergeCell ref="E4:F4"/>
    <mergeCell ref="A6:F6"/>
    <mergeCell ref="A39:C39"/>
  </mergeCells>
  <pageMargins left="0.11811023622047245" right="0.11811023622047245" top="0.15748031496062992" bottom="0.15748031496062992" header="0.31496062992125984" footer="0.31496062992125984"/>
  <pageSetup paperSize="9" scale="8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2024-12-09T15:36:52Z</cp:lastPrinted>
  <dcterms:created xsi:type="dcterms:W3CDTF">2024-11-11T14:29:49Z</dcterms:created>
  <dcterms:modified xsi:type="dcterms:W3CDTF">2024-12-09T15:44:01Z</dcterms:modified>
</cp:coreProperties>
</file>